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/>
  </bookViews>
  <sheets>
    <sheet name="Consommation EDF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63" i="1"/>
  <c r="H62"/>
  <c r="K55"/>
  <c r="I51"/>
  <c r="J63" s="1"/>
  <c r="H50"/>
  <c r="J62" s="1"/>
  <c r="K43"/>
  <c r="I39"/>
  <c r="J51" s="1"/>
  <c r="H38"/>
  <c r="J50" s="1"/>
  <c r="K31"/>
  <c r="I27"/>
  <c r="J27" s="1"/>
  <c r="H26"/>
  <c r="J26" s="1"/>
  <c r="K19"/>
  <c r="J15"/>
  <c r="J14"/>
  <c r="J38" l="1"/>
  <c r="J39"/>
</calcChain>
</file>

<file path=xl/sharedStrings.xml><?xml version="1.0" encoding="utf-8"?>
<sst xmlns="http://schemas.openxmlformats.org/spreadsheetml/2006/main" count="72" uniqueCount="11">
  <si>
    <t xml:space="preserve">TYPE DE CONSOMMATION </t>
  </si>
  <si>
    <t>DATE</t>
  </si>
  <si>
    <t>Heures  creuses</t>
  </si>
  <si>
    <t>Heures pleines</t>
  </si>
  <si>
    <t>% consommation</t>
  </si>
  <si>
    <t>Tarif en Euro</t>
  </si>
  <si>
    <t>consommation HC</t>
  </si>
  <si>
    <t>consommation HP</t>
  </si>
  <si>
    <t>%</t>
  </si>
  <si>
    <t xml:space="preserve">En cours </t>
  </si>
  <si>
    <t>relevé 25/12 2010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</si>
</sst>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4"/>
      <name val="Arial"/>
      <family val="2"/>
    </font>
    <font>
      <sz val="3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14" fontId="0" fillId="3" borderId="8" xfId="0" applyNumberFormat="1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0" xfId="0" applyBorder="1"/>
    <xf numFmtId="0" fontId="0" fillId="3" borderId="12" xfId="0" applyFill="1" applyBorder="1"/>
    <xf numFmtId="0" fontId="0" fillId="3" borderId="13" xfId="0" applyFill="1" applyBorder="1"/>
    <xf numFmtId="14" fontId="0" fillId="3" borderId="13" xfId="0" applyNumberFormat="1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8" xfId="0" applyFill="1" applyBorder="1"/>
    <xf numFmtId="10" fontId="0" fillId="3" borderId="7" xfId="0" applyNumberFormat="1" applyFill="1" applyBorder="1"/>
    <xf numFmtId="14" fontId="0" fillId="3" borderId="19" xfId="0" applyNumberFormat="1" applyFill="1" applyBorder="1"/>
    <xf numFmtId="0" fontId="0" fillId="3" borderId="19" xfId="0" applyFill="1" applyBorder="1"/>
    <xf numFmtId="0" fontId="0" fillId="3" borderId="20" xfId="0" applyFill="1" applyBorder="1"/>
    <xf numFmtId="10" fontId="0" fillId="3" borderId="15" xfId="0" applyNumberFormat="1" applyFill="1" applyBorder="1"/>
    <xf numFmtId="0" fontId="0" fillId="4" borderId="7" xfId="0" applyFill="1" applyBorder="1"/>
    <xf numFmtId="14" fontId="0" fillId="4" borderId="8" xfId="0" applyNumberFormat="1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2" xfId="0" applyFill="1" applyBorder="1"/>
    <xf numFmtId="14" fontId="0" fillId="4" borderId="13" xfId="0" applyNumberFormat="1" applyFill="1" applyBorder="1"/>
    <xf numFmtId="0" fontId="0" fillId="4" borderId="13" xfId="0" applyFill="1" applyBorder="1"/>
    <xf numFmtId="0" fontId="0" fillId="4" borderId="18" xfId="0" applyFill="1" applyBorder="1"/>
    <xf numFmtId="0" fontId="0" fillId="4" borderId="9" xfId="0" applyFill="1" applyBorder="1"/>
    <xf numFmtId="10" fontId="0" fillId="4" borderId="7" xfId="0" applyNumberFormat="1" applyFill="1" applyBorder="1"/>
    <xf numFmtId="0" fontId="0" fillId="4" borderId="15" xfId="0" applyFill="1" applyBorder="1"/>
    <xf numFmtId="14" fontId="0" fillId="4" borderId="19" xfId="0" applyNumberFormat="1" applyFill="1" applyBorder="1"/>
    <xf numFmtId="0" fontId="0" fillId="4" borderId="19" xfId="0" applyFill="1" applyBorder="1"/>
    <xf numFmtId="0" fontId="0" fillId="4" borderId="16" xfId="0" applyFill="1" applyBorder="1"/>
    <xf numFmtId="0" fontId="0" fillId="4" borderId="20" xfId="0" applyFill="1" applyBorder="1"/>
    <xf numFmtId="10" fontId="0" fillId="4" borderId="15" xfId="0" applyNumberFormat="1" applyFill="1" applyBorder="1"/>
    <xf numFmtId="0" fontId="0" fillId="5" borderId="7" xfId="0" applyFill="1" applyBorder="1"/>
    <xf numFmtId="14" fontId="0" fillId="5" borderId="8" xfId="0" applyNumberFormat="1" applyFill="1" applyBorder="1"/>
    <xf numFmtId="0" fontId="0" fillId="5" borderId="8" xfId="0" applyFill="1" applyBorder="1"/>
    <xf numFmtId="0" fontId="0" fillId="5" borderId="10" xfId="0" applyFill="1" applyBorder="1"/>
    <xf numFmtId="0" fontId="1" fillId="0" borderId="0" xfId="0" applyFont="1" applyBorder="1"/>
    <xf numFmtId="0" fontId="0" fillId="5" borderId="12" xfId="0" applyFill="1" applyBorder="1"/>
    <xf numFmtId="14" fontId="0" fillId="5" borderId="13" xfId="0" applyNumberFormat="1" applyFill="1" applyBorder="1"/>
    <xf numFmtId="0" fontId="0" fillId="5" borderId="13" xfId="0" applyFill="1" applyBorder="1"/>
    <xf numFmtId="0" fontId="0" fillId="5" borderId="18" xfId="0" applyFill="1" applyBorder="1"/>
    <xf numFmtId="0" fontId="0" fillId="5" borderId="9" xfId="0" applyFill="1" applyBorder="1"/>
    <xf numFmtId="10" fontId="0" fillId="5" borderId="7" xfId="0" applyNumberFormat="1" applyFill="1" applyBorder="1"/>
    <xf numFmtId="0" fontId="0" fillId="5" borderId="15" xfId="0" applyFill="1" applyBorder="1"/>
    <xf numFmtId="14" fontId="0" fillId="5" borderId="19" xfId="0" applyNumberFormat="1" applyFill="1" applyBorder="1"/>
    <xf numFmtId="0" fontId="0" fillId="5" borderId="19" xfId="0" applyFill="1" applyBorder="1"/>
    <xf numFmtId="0" fontId="0" fillId="5" borderId="16" xfId="0" applyFill="1" applyBorder="1"/>
    <xf numFmtId="0" fontId="0" fillId="5" borderId="20" xfId="0" applyFill="1" applyBorder="1"/>
    <xf numFmtId="10" fontId="0" fillId="5" borderId="15" xfId="0" applyNumberFormat="1" applyFill="1" applyBorder="1"/>
    <xf numFmtId="0" fontId="0" fillId="6" borderId="7" xfId="0" applyFill="1" applyBorder="1"/>
    <xf numFmtId="14" fontId="0" fillId="6" borderId="8" xfId="0" applyNumberFormat="1" applyFill="1" applyBorder="1"/>
    <xf numFmtId="0" fontId="0" fillId="6" borderId="8" xfId="0" applyFill="1" applyBorder="1"/>
    <xf numFmtId="0" fontId="0" fillId="6" borderId="10" xfId="0" applyFill="1" applyBorder="1"/>
    <xf numFmtId="0" fontId="0" fillId="6" borderId="12" xfId="0" applyFill="1" applyBorder="1"/>
    <xf numFmtId="14" fontId="0" fillId="6" borderId="13" xfId="0" applyNumberFormat="1" applyFill="1" applyBorder="1"/>
    <xf numFmtId="0" fontId="0" fillId="6" borderId="13" xfId="0" applyFill="1" applyBorder="1"/>
    <xf numFmtId="0" fontId="0" fillId="6" borderId="18" xfId="0" applyFill="1" applyBorder="1"/>
    <xf numFmtId="0" fontId="0" fillId="6" borderId="9" xfId="0" applyFill="1" applyBorder="1"/>
    <xf numFmtId="10" fontId="0" fillId="6" borderId="7" xfId="0" applyNumberFormat="1" applyFill="1" applyBorder="1"/>
    <xf numFmtId="0" fontId="0" fillId="6" borderId="15" xfId="0" applyFill="1" applyBorder="1"/>
    <xf numFmtId="14" fontId="0" fillId="6" borderId="19" xfId="0" applyNumberFormat="1" applyFill="1" applyBorder="1"/>
    <xf numFmtId="0" fontId="0" fillId="6" borderId="19" xfId="0" applyFill="1" applyBorder="1"/>
    <xf numFmtId="0" fontId="0" fillId="6" borderId="16" xfId="0" applyFill="1" applyBorder="1"/>
    <xf numFmtId="0" fontId="0" fillId="6" borderId="20" xfId="0" applyFill="1" applyBorder="1"/>
    <xf numFmtId="10" fontId="0" fillId="6" borderId="15" xfId="0" applyNumberFormat="1" applyFill="1" applyBorder="1"/>
    <xf numFmtId="0" fontId="0" fillId="7" borderId="7" xfId="0" applyFill="1" applyBorder="1"/>
    <xf numFmtId="14" fontId="0" fillId="7" borderId="8" xfId="0" applyNumberFormat="1" applyFill="1" applyBorder="1"/>
    <xf numFmtId="0" fontId="0" fillId="7" borderId="8" xfId="0" applyFill="1" applyBorder="1"/>
    <xf numFmtId="0" fontId="0" fillId="7" borderId="10" xfId="0" applyFill="1" applyBorder="1"/>
    <xf numFmtId="0" fontId="0" fillId="7" borderId="12" xfId="0" applyFill="1" applyBorder="1"/>
    <xf numFmtId="14" fontId="0" fillId="7" borderId="13" xfId="0" applyNumberFormat="1" applyFill="1" applyBorder="1"/>
    <xf numFmtId="0" fontId="0" fillId="7" borderId="13" xfId="0" applyFill="1" applyBorder="1"/>
    <xf numFmtId="0" fontId="0" fillId="7" borderId="18" xfId="0" applyFill="1" applyBorder="1"/>
    <xf numFmtId="0" fontId="0" fillId="7" borderId="9" xfId="0" applyFill="1" applyBorder="1"/>
    <xf numFmtId="10" fontId="0" fillId="7" borderId="25" xfId="0" applyNumberFormat="1" applyFill="1" applyBorder="1"/>
    <xf numFmtId="0" fontId="0" fillId="7" borderId="15" xfId="0" applyFill="1" applyBorder="1"/>
    <xf numFmtId="14" fontId="0" fillId="7" borderId="19" xfId="0" applyNumberFormat="1" applyFill="1" applyBorder="1"/>
    <xf numFmtId="0" fontId="0" fillId="7" borderId="19" xfId="0" applyFill="1" applyBorder="1"/>
    <xf numFmtId="0" fontId="0" fillId="7" borderId="16" xfId="0" applyFill="1" applyBorder="1"/>
    <xf numFmtId="0" fontId="0" fillId="7" borderId="20" xfId="0" applyFill="1" applyBorder="1"/>
    <xf numFmtId="10" fontId="0" fillId="7" borderId="26" xfId="0" applyNumberFormat="1" applyFill="1" applyBorder="1"/>
    <xf numFmtId="0" fontId="2" fillId="0" borderId="6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 vertical="center"/>
    </xf>
    <xf numFmtId="2" fontId="0" fillId="5" borderId="10" xfId="0" applyNumberFormat="1" applyFill="1" applyBorder="1" applyAlignment="1">
      <alignment horizontal="center" vertical="center"/>
    </xf>
    <xf numFmtId="2" fontId="0" fillId="5" borderId="16" xfId="0" applyNumberForma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L63"/>
  <sheetViews>
    <sheetView tabSelected="1" topLeftCell="A23" zoomScale="80" zoomScaleNormal="80" workbookViewId="0">
      <selection activeCell="F52" sqref="F52"/>
    </sheetView>
  </sheetViews>
  <sheetFormatPr baseColWidth="10" defaultRowHeight="15"/>
  <cols>
    <col min="3" max="3" width="32.140625" bestFit="1" customWidth="1"/>
    <col min="5" max="5" width="11.5703125" bestFit="1" customWidth="1"/>
    <col min="6" max="6" width="18.7109375" bestFit="1" customWidth="1"/>
    <col min="7" max="7" width="17.28515625" bestFit="1" customWidth="1"/>
    <col min="8" max="8" width="18.7109375" bestFit="1" customWidth="1"/>
    <col min="9" max="9" width="17.28515625" bestFit="1" customWidth="1"/>
    <col min="10" max="10" width="19.7109375" bestFit="1" customWidth="1"/>
    <col min="11" max="11" width="15.28515625" bestFit="1" customWidth="1"/>
    <col min="259" max="259" width="32.140625" bestFit="1" customWidth="1"/>
    <col min="262" max="262" width="18.7109375" bestFit="1" customWidth="1"/>
    <col min="263" max="263" width="17.28515625" bestFit="1" customWidth="1"/>
    <col min="264" max="264" width="18.7109375" bestFit="1" customWidth="1"/>
    <col min="265" max="265" width="17.28515625" bestFit="1" customWidth="1"/>
    <col min="266" max="266" width="19.7109375" bestFit="1" customWidth="1"/>
    <col min="267" max="267" width="15.28515625" bestFit="1" customWidth="1"/>
    <col min="515" max="515" width="32.140625" bestFit="1" customWidth="1"/>
    <col min="518" max="518" width="18.7109375" bestFit="1" customWidth="1"/>
    <col min="519" max="519" width="17.28515625" bestFit="1" customWidth="1"/>
    <col min="520" max="520" width="18.7109375" bestFit="1" customWidth="1"/>
    <col min="521" max="521" width="17.28515625" bestFit="1" customWidth="1"/>
    <col min="522" max="522" width="19.7109375" bestFit="1" customWidth="1"/>
    <col min="523" max="523" width="15.28515625" bestFit="1" customWidth="1"/>
    <col min="771" max="771" width="32.140625" bestFit="1" customWidth="1"/>
    <col min="774" max="774" width="18.7109375" bestFit="1" customWidth="1"/>
    <col min="775" max="775" width="17.28515625" bestFit="1" customWidth="1"/>
    <col min="776" max="776" width="18.7109375" bestFit="1" customWidth="1"/>
    <col min="777" max="777" width="17.28515625" bestFit="1" customWidth="1"/>
    <col min="778" max="778" width="19.7109375" bestFit="1" customWidth="1"/>
    <col min="779" max="779" width="15.28515625" bestFit="1" customWidth="1"/>
    <col min="1027" max="1027" width="32.140625" bestFit="1" customWidth="1"/>
    <col min="1030" max="1030" width="18.7109375" bestFit="1" customWidth="1"/>
    <col min="1031" max="1031" width="17.28515625" bestFit="1" customWidth="1"/>
    <col min="1032" max="1032" width="18.7109375" bestFit="1" customWidth="1"/>
    <col min="1033" max="1033" width="17.28515625" bestFit="1" customWidth="1"/>
    <col min="1034" max="1034" width="19.7109375" bestFit="1" customWidth="1"/>
    <col min="1035" max="1035" width="15.28515625" bestFit="1" customWidth="1"/>
    <col min="1283" max="1283" width="32.140625" bestFit="1" customWidth="1"/>
    <col min="1286" max="1286" width="18.7109375" bestFit="1" customWidth="1"/>
    <col min="1287" max="1287" width="17.28515625" bestFit="1" customWidth="1"/>
    <col min="1288" max="1288" width="18.7109375" bestFit="1" customWidth="1"/>
    <col min="1289" max="1289" width="17.28515625" bestFit="1" customWidth="1"/>
    <col min="1290" max="1290" width="19.7109375" bestFit="1" customWidth="1"/>
    <col min="1291" max="1291" width="15.28515625" bestFit="1" customWidth="1"/>
    <col min="1539" max="1539" width="32.140625" bestFit="1" customWidth="1"/>
    <col min="1542" max="1542" width="18.7109375" bestFit="1" customWidth="1"/>
    <col min="1543" max="1543" width="17.28515625" bestFit="1" customWidth="1"/>
    <col min="1544" max="1544" width="18.7109375" bestFit="1" customWidth="1"/>
    <col min="1545" max="1545" width="17.28515625" bestFit="1" customWidth="1"/>
    <col min="1546" max="1546" width="19.7109375" bestFit="1" customWidth="1"/>
    <col min="1547" max="1547" width="15.28515625" bestFit="1" customWidth="1"/>
    <col min="1795" max="1795" width="32.140625" bestFit="1" customWidth="1"/>
    <col min="1798" max="1798" width="18.7109375" bestFit="1" customWidth="1"/>
    <col min="1799" max="1799" width="17.28515625" bestFit="1" customWidth="1"/>
    <col min="1800" max="1800" width="18.7109375" bestFit="1" customWidth="1"/>
    <col min="1801" max="1801" width="17.28515625" bestFit="1" customWidth="1"/>
    <col min="1802" max="1802" width="19.7109375" bestFit="1" customWidth="1"/>
    <col min="1803" max="1803" width="15.28515625" bestFit="1" customWidth="1"/>
    <col min="2051" max="2051" width="32.140625" bestFit="1" customWidth="1"/>
    <col min="2054" max="2054" width="18.7109375" bestFit="1" customWidth="1"/>
    <col min="2055" max="2055" width="17.28515625" bestFit="1" customWidth="1"/>
    <col min="2056" max="2056" width="18.7109375" bestFit="1" customWidth="1"/>
    <col min="2057" max="2057" width="17.28515625" bestFit="1" customWidth="1"/>
    <col min="2058" max="2058" width="19.7109375" bestFit="1" customWidth="1"/>
    <col min="2059" max="2059" width="15.28515625" bestFit="1" customWidth="1"/>
    <col min="2307" max="2307" width="32.140625" bestFit="1" customWidth="1"/>
    <col min="2310" max="2310" width="18.7109375" bestFit="1" customWidth="1"/>
    <col min="2311" max="2311" width="17.28515625" bestFit="1" customWidth="1"/>
    <col min="2312" max="2312" width="18.7109375" bestFit="1" customWidth="1"/>
    <col min="2313" max="2313" width="17.28515625" bestFit="1" customWidth="1"/>
    <col min="2314" max="2314" width="19.7109375" bestFit="1" customWidth="1"/>
    <col min="2315" max="2315" width="15.28515625" bestFit="1" customWidth="1"/>
    <col min="2563" max="2563" width="32.140625" bestFit="1" customWidth="1"/>
    <col min="2566" max="2566" width="18.7109375" bestFit="1" customWidth="1"/>
    <col min="2567" max="2567" width="17.28515625" bestFit="1" customWidth="1"/>
    <col min="2568" max="2568" width="18.7109375" bestFit="1" customWidth="1"/>
    <col min="2569" max="2569" width="17.28515625" bestFit="1" customWidth="1"/>
    <col min="2570" max="2570" width="19.7109375" bestFit="1" customWidth="1"/>
    <col min="2571" max="2571" width="15.28515625" bestFit="1" customWidth="1"/>
    <col min="2819" max="2819" width="32.140625" bestFit="1" customWidth="1"/>
    <col min="2822" max="2822" width="18.7109375" bestFit="1" customWidth="1"/>
    <col min="2823" max="2823" width="17.28515625" bestFit="1" customWidth="1"/>
    <col min="2824" max="2824" width="18.7109375" bestFit="1" customWidth="1"/>
    <col min="2825" max="2825" width="17.28515625" bestFit="1" customWidth="1"/>
    <col min="2826" max="2826" width="19.7109375" bestFit="1" customWidth="1"/>
    <col min="2827" max="2827" width="15.28515625" bestFit="1" customWidth="1"/>
    <col min="3075" max="3075" width="32.140625" bestFit="1" customWidth="1"/>
    <col min="3078" max="3078" width="18.7109375" bestFit="1" customWidth="1"/>
    <col min="3079" max="3079" width="17.28515625" bestFit="1" customWidth="1"/>
    <col min="3080" max="3080" width="18.7109375" bestFit="1" customWidth="1"/>
    <col min="3081" max="3081" width="17.28515625" bestFit="1" customWidth="1"/>
    <col min="3082" max="3082" width="19.7109375" bestFit="1" customWidth="1"/>
    <col min="3083" max="3083" width="15.28515625" bestFit="1" customWidth="1"/>
    <col min="3331" max="3331" width="32.140625" bestFit="1" customWidth="1"/>
    <col min="3334" max="3334" width="18.7109375" bestFit="1" customWidth="1"/>
    <col min="3335" max="3335" width="17.28515625" bestFit="1" customWidth="1"/>
    <col min="3336" max="3336" width="18.7109375" bestFit="1" customWidth="1"/>
    <col min="3337" max="3337" width="17.28515625" bestFit="1" customWidth="1"/>
    <col min="3338" max="3338" width="19.7109375" bestFit="1" customWidth="1"/>
    <col min="3339" max="3339" width="15.28515625" bestFit="1" customWidth="1"/>
    <col min="3587" max="3587" width="32.140625" bestFit="1" customWidth="1"/>
    <col min="3590" max="3590" width="18.7109375" bestFit="1" customWidth="1"/>
    <col min="3591" max="3591" width="17.28515625" bestFit="1" customWidth="1"/>
    <col min="3592" max="3592" width="18.7109375" bestFit="1" customWidth="1"/>
    <col min="3593" max="3593" width="17.28515625" bestFit="1" customWidth="1"/>
    <col min="3594" max="3594" width="19.7109375" bestFit="1" customWidth="1"/>
    <col min="3595" max="3595" width="15.28515625" bestFit="1" customWidth="1"/>
    <col min="3843" max="3843" width="32.140625" bestFit="1" customWidth="1"/>
    <col min="3846" max="3846" width="18.7109375" bestFit="1" customWidth="1"/>
    <col min="3847" max="3847" width="17.28515625" bestFit="1" customWidth="1"/>
    <col min="3848" max="3848" width="18.7109375" bestFit="1" customWidth="1"/>
    <col min="3849" max="3849" width="17.28515625" bestFit="1" customWidth="1"/>
    <col min="3850" max="3850" width="19.7109375" bestFit="1" customWidth="1"/>
    <col min="3851" max="3851" width="15.28515625" bestFit="1" customWidth="1"/>
    <col min="4099" max="4099" width="32.140625" bestFit="1" customWidth="1"/>
    <col min="4102" max="4102" width="18.7109375" bestFit="1" customWidth="1"/>
    <col min="4103" max="4103" width="17.28515625" bestFit="1" customWidth="1"/>
    <col min="4104" max="4104" width="18.7109375" bestFit="1" customWidth="1"/>
    <col min="4105" max="4105" width="17.28515625" bestFit="1" customWidth="1"/>
    <col min="4106" max="4106" width="19.7109375" bestFit="1" customWidth="1"/>
    <col min="4107" max="4107" width="15.28515625" bestFit="1" customWidth="1"/>
    <col min="4355" max="4355" width="32.140625" bestFit="1" customWidth="1"/>
    <col min="4358" max="4358" width="18.7109375" bestFit="1" customWidth="1"/>
    <col min="4359" max="4359" width="17.28515625" bestFit="1" customWidth="1"/>
    <col min="4360" max="4360" width="18.7109375" bestFit="1" customWidth="1"/>
    <col min="4361" max="4361" width="17.28515625" bestFit="1" customWidth="1"/>
    <col min="4362" max="4362" width="19.7109375" bestFit="1" customWidth="1"/>
    <col min="4363" max="4363" width="15.28515625" bestFit="1" customWidth="1"/>
    <col min="4611" max="4611" width="32.140625" bestFit="1" customWidth="1"/>
    <col min="4614" max="4614" width="18.7109375" bestFit="1" customWidth="1"/>
    <col min="4615" max="4615" width="17.28515625" bestFit="1" customWidth="1"/>
    <col min="4616" max="4616" width="18.7109375" bestFit="1" customWidth="1"/>
    <col min="4617" max="4617" width="17.28515625" bestFit="1" customWidth="1"/>
    <col min="4618" max="4618" width="19.7109375" bestFit="1" customWidth="1"/>
    <col min="4619" max="4619" width="15.28515625" bestFit="1" customWidth="1"/>
    <col min="4867" max="4867" width="32.140625" bestFit="1" customWidth="1"/>
    <col min="4870" max="4870" width="18.7109375" bestFit="1" customWidth="1"/>
    <col min="4871" max="4871" width="17.28515625" bestFit="1" customWidth="1"/>
    <col min="4872" max="4872" width="18.7109375" bestFit="1" customWidth="1"/>
    <col min="4873" max="4873" width="17.28515625" bestFit="1" customWidth="1"/>
    <col min="4874" max="4874" width="19.7109375" bestFit="1" customWidth="1"/>
    <col min="4875" max="4875" width="15.28515625" bestFit="1" customWidth="1"/>
    <col min="5123" max="5123" width="32.140625" bestFit="1" customWidth="1"/>
    <col min="5126" max="5126" width="18.7109375" bestFit="1" customWidth="1"/>
    <col min="5127" max="5127" width="17.28515625" bestFit="1" customWidth="1"/>
    <col min="5128" max="5128" width="18.7109375" bestFit="1" customWidth="1"/>
    <col min="5129" max="5129" width="17.28515625" bestFit="1" customWidth="1"/>
    <col min="5130" max="5130" width="19.7109375" bestFit="1" customWidth="1"/>
    <col min="5131" max="5131" width="15.28515625" bestFit="1" customWidth="1"/>
    <col min="5379" max="5379" width="32.140625" bestFit="1" customWidth="1"/>
    <col min="5382" max="5382" width="18.7109375" bestFit="1" customWidth="1"/>
    <col min="5383" max="5383" width="17.28515625" bestFit="1" customWidth="1"/>
    <col min="5384" max="5384" width="18.7109375" bestFit="1" customWidth="1"/>
    <col min="5385" max="5385" width="17.28515625" bestFit="1" customWidth="1"/>
    <col min="5386" max="5386" width="19.7109375" bestFit="1" customWidth="1"/>
    <col min="5387" max="5387" width="15.28515625" bestFit="1" customWidth="1"/>
    <col min="5635" max="5635" width="32.140625" bestFit="1" customWidth="1"/>
    <col min="5638" max="5638" width="18.7109375" bestFit="1" customWidth="1"/>
    <col min="5639" max="5639" width="17.28515625" bestFit="1" customWidth="1"/>
    <col min="5640" max="5640" width="18.7109375" bestFit="1" customWidth="1"/>
    <col min="5641" max="5641" width="17.28515625" bestFit="1" customWidth="1"/>
    <col min="5642" max="5642" width="19.7109375" bestFit="1" customWidth="1"/>
    <col min="5643" max="5643" width="15.28515625" bestFit="1" customWidth="1"/>
    <col min="5891" max="5891" width="32.140625" bestFit="1" customWidth="1"/>
    <col min="5894" max="5894" width="18.7109375" bestFit="1" customWidth="1"/>
    <col min="5895" max="5895" width="17.28515625" bestFit="1" customWidth="1"/>
    <col min="5896" max="5896" width="18.7109375" bestFit="1" customWidth="1"/>
    <col min="5897" max="5897" width="17.28515625" bestFit="1" customWidth="1"/>
    <col min="5898" max="5898" width="19.7109375" bestFit="1" customWidth="1"/>
    <col min="5899" max="5899" width="15.28515625" bestFit="1" customWidth="1"/>
    <col min="6147" max="6147" width="32.140625" bestFit="1" customWidth="1"/>
    <col min="6150" max="6150" width="18.7109375" bestFit="1" customWidth="1"/>
    <col min="6151" max="6151" width="17.28515625" bestFit="1" customWidth="1"/>
    <col min="6152" max="6152" width="18.7109375" bestFit="1" customWidth="1"/>
    <col min="6153" max="6153" width="17.28515625" bestFit="1" customWidth="1"/>
    <col min="6154" max="6154" width="19.7109375" bestFit="1" customWidth="1"/>
    <col min="6155" max="6155" width="15.28515625" bestFit="1" customWidth="1"/>
    <col min="6403" max="6403" width="32.140625" bestFit="1" customWidth="1"/>
    <col min="6406" max="6406" width="18.7109375" bestFit="1" customWidth="1"/>
    <col min="6407" max="6407" width="17.28515625" bestFit="1" customWidth="1"/>
    <col min="6408" max="6408" width="18.7109375" bestFit="1" customWidth="1"/>
    <col min="6409" max="6409" width="17.28515625" bestFit="1" customWidth="1"/>
    <col min="6410" max="6410" width="19.7109375" bestFit="1" customWidth="1"/>
    <col min="6411" max="6411" width="15.28515625" bestFit="1" customWidth="1"/>
    <col min="6659" max="6659" width="32.140625" bestFit="1" customWidth="1"/>
    <col min="6662" max="6662" width="18.7109375" bestFit="1" customWidth="1"/>
    <col min="6663" max="6663" width="17.28515625" bestFit="1" customWidth="1"/>
    <col min="6664" max="6664" width="18.7109375" bestFit="1" customWidth="1"/>
    <col min="6665" max="6665" width="17.28515625" bestFit="1" customWidth="1"/>
    <col min="6666" max="6666" width="19.7109375" bestFit="1" customWidth="1"/>
    <col min="6667" max="6667" width="15.28515625" bestFit="1" customWidth="1"/>
    <col min="6915" max="6915" width="32.140625" bestFit="1" customWidth="1"/>
    <col min="6918" max="6918" width="18.7109375" bestFit="1" customWidth="1"/>
    <col min="6919" max="6919" width="17.28515625" bestFit="1" customWidth="1"/>
    <col min="6920" max="6920" width="18.7109375" bestFit="1" customWidth="1"/>
    <col min="6921" max="6921" width="17.28515625" bestFit="1" customWidth="1"/>
    <col min="6922" max="6922" width="19.7109375" bestFit="1" customWidth="1"/>
    <col min="6923" max="6923" width="15.28515625" bestFit="1" customWidth="1"/>
    <col min="7171" max="7171" width="32.140625" bestFit="1" customWidth="1"/>
    <col min="7174" max="7174" width="18.7109375" bestFit="1" customWidth="1"/>
    <col min="7175" max="7175" width="17.28515625" bestFit="1" customWidth="1"/>
    <col min="7176" max="7176" width="18.7109375" bestFit="1" customWidth="1"/>
    <col min="7177" max="7177" width="17.28515625" bestFit="1" customWidth="1"/>
    <col min="7178" max="7178" width="19.7109375" bestFit="1" customWidth="1"/>
    <col min="7179" max="7179" width="15.28515625" bestFit="1" customWidth="1"/>
    <col min="7427" max="7427" width="32.140625" bestFit="1" customWidth="1"/>
    <col min="7430" max="7430" width="18.7109375" bestFit="1" customWidth="1"/>
    <col min="7431" max="7431" width="17.28515625" bestFit="1" customWidth="1"/>
    <col min="7432" max="7432" width="18.7109375" bestFit="1" customWidth="1"/>
    <col min="7433" max="7433" width="17.28515625" bestFit="1" customWidth="1"/>
    <col min="7434" max="7434" width="19.7109375" bestFit="1" customWidth="1"/>
    <col min="7435" max="7435" width="15.28515625" bestFit="1" customWidth="1"/>
    <col min="7683" max="7683" width="32.140625" bestFit="1" customWidth="1"/>
    <col min="7686" max="7686" width="18.7109375" bestFit="1" customWidth="1"/>
    <col min="7687" max="7687" width="17.28515625" bestFit="1" customWidth="1"/>
    <col min="7688" max="7688" width="18.7109375" bestFit="1" customWidth="1"/>
    <col min="7689" max="7689" width="17.28515625" bestFit="1" customWidth="1"/>
    <col min="7690" max="7690" width="19.7109375" bestFit="1" customWidth="1"/>
    <col min="7691" max="7691" width="15.28515625" bestFit="1" customWidth="1"/>
    <col min="7939" max="7939" width="32.140625" bestFit="1" customWidth="1"/>
    <col min="7942" max="7942" width="18.7109375" bestFit="1" customWidth="1"/>
    <col min="7943" max="7943" width="17.28515625" bestFit="1" customWidth="1"/>
    <col min="7944" max="7944" width="18.7109375" bestFit="1" customWidth="1"/>
    <col min="7945" max="7945" width="17.28515625" bestFit="1" customWidth="1"/>
    <col min="7946" max="7946" width="19.7109375" bestFit="1" customWidth="1"/>
    <col min="7947" max="7947" width="15.28515625" bestFit="1" customWidth="1"/>
    <col min="8195" max="8195" width="32.140625" bestFit="1" customWidth="1"/>
    <col min="8198" max="8198" width="18.7109375" bestFit="1" customWidth="1"/>
    <col min="8199" max="8199" width="17.28515625" bestFit="1" customWidth="1"/>
    <col min="8200" max="8200" width="18.7109375" bestFit="1" customWidth="1"/>
    <col min="8201" max="8201" width="17.28515625" bestFit="1" customWidth="1"/>
    <col min="8202" max="8202" width="19.7109375" bestFit="1" customWidth="1"/>
    <col min="8203" max="8203" width="15.28515625" bestFit="1" customWidth="1"/>
    <col min="8451" max="8451" width="32.140625" bestFit="1" customWidth="1"/>
    <col min="8454" max="8454" width="18.7109375" bestFit="1" customWidth="1"/>
    <col min="8455" max="8455" width="17.28515625" bestFit="1" customWidth="1"/>
    <col min="8456" max="8456" width="18.7109375" bestFit="1" customWidth="1"/>
    <col min="8457" max="8457" width="17.28515625" bestFit="1" customWidth="1"/>
    <col min="8458" max="8458" width="19.7109375" bestFit="1" customWidth="1"/>
    <col min="8459" max="8459" width="15.28515625" bestFit="1" customWidth="1"/>
    <col min="8707" max="8707" width="32.140625" bestFit="1" customWidth="1"/>
    <col min="8710" max="8710" width="18.7109375" bestFit="1" customWidth="1"/>
    <col min="8711" max="8711" width="17.28515625" bestFit="1" customWidth="1"/>
    <col min="8712" max="8712" width="18.7109375" bestFit="1" customWidth="1"/>
    <col min="8713" max="8713" width="17.28515625" bestFit="1" customWidth="1"/>
    <col min="8714" max="8714" width="19.7109375" bestFit="1" customWidth="1"/>
    <col min="8715" max="8715" width="15.28515625" bestFit="1" customWidth="1"/>
    <col min="8963" max="8963" width="32.140625" bestFit="1" customWidth="1"/>
    <col min="8966" max="8966" width="18.7109375" bestFit="1" customWidth="1"/>
    <col min="8967" max="8967" width="17.28515625" bestFit="1" customWidth="1"/>
    <col min="8968" max="8968" width="18.7109375" bestFit="1" customWidth="1"/>
    <col min="8969" max="8969" width="17.28515625" bestFit="1" customWidth="1"/>
    <col min="8970" max="8970" width="19.7109375" bestFit="1" customWidth="1"/>
    <col min="8971" max="8971" width="15.28515625" bestFit="1" customWidth="1"/>
    <col min="9219" max="9219" width="32.140625" bestFit="1" customWidth="1"/>
    <col min="9222" max="9222" width="18.7109375" bestFit="1" customWidth="1"/>
    <col min="9223" max="9223" width="17.28515625" bestFit="1" customWidth="1"/>
    <col min="9224" max="9224" width="18.7109375" bestFit="1" customWidth="1"/>
    <col min="9225" max="9225" width="17.28515625" bestFit="1" customWidth="1"/>
    <col min="9226" max="9226" width="19.7109375" bestFit="1" customWidth="1"/>
    <col min="9227" max="9227" width="15.28515625" bestFit="1" customWidth="1"/>
    <col min="9475" max="9475" width="32.140625" bestFit="1" customWidth="1"/>
    <col min="9478" max="9478" width="18.7109375" bestFit="1" customWidth="1"/>
    <col min="9479" max="9479" width="17.28515625" bestFit="1" customWidth="1"/>
    <col min="9480" max="9480" width="18.7109375" bestFit="1" customWidth="1"/>
    <col min="9481" max="9481" width="17.28515625" bestFit="1" customWidth="1"/>
    <col min="9482" max="9482" width="19.7109375" bestFit="1" customWidth="1"/>
    <col min="9483" max="9483" width="15.28515625" bestFit="1" customWidth="1"/>
    <col min="9731" max="9731" width="32.140625" bestFit="1" customWidth="1"/>
    <col min="9734" max="9734" width="18.7109375" bestFit="1" customWidth="1"/>
    <col min="9735" max="9735" width="17.28515625" bestFit="1" customWidth="1"/>
    <col min="9736" max="9736" width="18.7109375" bestFit="1" customWidth="1"/>
    <col min="9737" max="9737" width="17.28515625" bestFit="1" customWidth="1"/>
    <col min="9738" max="9738" width="19.7109375" bestFit="1" customWidth="1"/>
    <col min="9739" max="9739" width="15.28515625" bestFit="1" customWidth="1"/>
    <col min="9987" max="9987" width="32.140625" bestFit="1" customWidth="1"/>
    <col min="9990" max="9990" width="18.7109375" bestFit="1" customWidth="1"/>
    <col min="9991" max="9991" width="17.28515625" bestFit="1" customWidth="1"/>
    <col min="9992" max="9992" width="18.7109375" bestFit="1" customWidth="1"/>
    <col min="9993" max="9993" width="17.28515625" bestFit="1" customWidth="1"/>
    <col min="9994" max="9994" width="19.7109375" bestFit="1" customWidth="1"/>
    <col min="9995" max="9995" width="15.28515625" bestFit="1" customWidth="1"/>
    <col min="10243" max="10243" width="32.140625" bestFit="1" customWidth="1"/>
    <col min="10246" max="10246" width="18.7109375" bestFit="1" customWidth="1"/>
    <col min="10247" max="10247" width="17.28515625" bestFit="1" customWidth="1"/>
    <col min="10248" max="10248" width="18.7109375" bestFit="1" customWidth="1"/>
    <col min="10249" max="10249" width="17.28515625" bestFit="1" customWidth="1"/>
    <col min="10250" max="10250" width="19.7109375" bestFit="1" customWidth="1"/>
    <col min="10251" max="10251" width="15.28515625" bestFit="1" customWidth="1"/>
    <col min="10499" max="10499" width="32.140625" bestFit="1" customWidth="1"/>
    <col min="10502" max="10502" width="18.7109375" bestFit="1" customWidth="1"/>
    <col min="10503" max="10503" width="17.28515625" bestFit="1" customWidth="1"/>
    <col min="10504" max="10504" width="18.7109375" bestFit="1" customWidth="1"/>
    <col min="10505" max="10505" width="17.28515625" bestFit="1" customWidth="1"/>
    <col min="10506" max="10506" width="19.7109375" bestFit="1" customWidth="1"/>
    <col min="10507" max="10507" width="15.28515625" bestFit="1" customWidth="1"/>
    <col min="10755" max="10755" width="32.140625" bestFit="1" customWidth="1"/>
    <col min="10758" max="10758" width="18.7109375" bestFit="1" customWidth="1"/>
    <col min="10759" max="10759" width="17.28515625" bestFit="1" customWidth="1"/>
    <col min="10760" max="10760" width="18.7109375" bestFit="1" customWidth="1"/>
    <col min="10761" max="10761" width="17.28515625" bestFit="1" customWidth="1"/>
    <col min="10762" max="10762" width="19.7109375" bestFit="1" customWidth="1"/>
    <col min="10763" max="10763" width="15.28515625" bestFit="1" customWidth="1"/>
    <col min="11011" max="11011" width="32.140625" bestFit="1" customWidth="1"/>
    <col min="11014" max="11014" width="18.7109375" bestFit="1" customWidth="1"/>
    <col min="11015" max="11015" width="17.28515625" bestFit="1" customWidth="1"/>
    <col min="11016" max="11016" width="18.7109375" bestFit="1" customWidth="1"/>
    <col min="11017" max="11017" width="17.28515625" bestFit="1" customWidth="1"/>
    <col min="11018" max="11018" width="19.7109375" bestFit="1" customWidth="1"/>
    <col min="11019" max="11019" width="15.28515625" bestFit="1" customWidth="1"/>
    <col min="11267" max="11267" width="32.140625" bestFit="1" customWidth="1"/>
    <col min="11270" max="11270" width="18.7109375" bestFit="1" customWidth="1"/>
    <col min="11271" max="11271" width="17.28515625" bestFit="1" customWidth="1"/>
    <col min="11272" max="11272" width="18.7109375" bestFit="1" customWidth="1"/>
    <col min="11273" max="11273" width="17.28515625" bestFit="1" customWidth="1"/>
    <col min="11274" max="11274" width="19.7109375" bestFit="1" customWidth="1"/>
    <col min="11275" max="11275" width="15.28515625" bestFit="1" customWidth="1"/>
    <col min="11523" max="11523" width="32.140625" bestFit="1" customWidth="1"/>
    <col min="11526" max="11526" width="18.7109375" bestFit="1" customWidth="1"/>
    <col min="11527" max="11527" width="17.28515625" bestFit="1" customWidth="1"/>
    <col min="11528" max="11528" width="18.7109375" bestFit="1" customWidth="1"/>
    <col min="11529" max="11529" width="17.28515625" bestFit="1" customWidth="1"/>
    <col min="11530" max="11530" width="19.7109375" bestFit="1" customWidth="1"/>
    <col min="11531" max="11531" width="15.28515625" bestFit="1" customWidth="1"/>
    <col min="11779" max="11779" width="32.140625" bestFit="1" customWidth="1"/>
    <col min="11782" max="11782" width="18.7109375" bestFit="1" customWidth="1"/>
    <col min="11783" max="11783" width="17.28515625" bestFit="1" customWidth="1"/>
    <col min="11784" max="11784" width="18.7109375" bestFit="1" customWidth="1"/>
    <col min="11785" max="11785" width="17.28515625" bestFit="1" customWidth="1"/>
    <col min="11786" max="11786" width="19.7109375" bestFit="1" customWidth="1"/>
    <col min="11787" max="11787" width="15.28515625" bestFit="1" customWidth="1"/>
    <col min="12035" max="12035" width="32.140625" bestFit="1" customWidth="1"/>
    <col min="12038" max="12038" width="18.7109375" bestFit="1" customWidth="1"/>
    <col min="12039" max="12039" width="17.28515625" bestFit="1" customWidth="1"/>
    <col min="12040" max="12040" width="18.7109375" bestFit="1" customWidth="1"/>
    <col min="12041" max="12041" width="17.28515625" bestFit="1" customWidth="1"/>
    <col min="12042" max="12042" width="19.7109375" bestFit="1" customWidth="1"/>
    <col min="12043" max="12043" width="15.28515625" bestFit="1" customWidth="1"/>
    <col min="12291" max="12291" width="32.140625" bestFit="1" customWidth="1"/>
    <col min="12294" max="12294" width="18.7109375" bestFit="1" customWidth="1"/>
    <col min="12295" max="12295" width="17.28515625" bestFit="1" customWidth="1"/>
    <col min="12296" max="12296" width="18.7109375" bestFit="1" customWidth="1"/>
    <col min="12297" max="12297" width="17.28515625" bestFit="1" customWidth="1"/>
    <col min="12298" max="12298" width="19.7109375" bestFit="1" customWidth="1"/>
    <col min="12299" max="12299" width="15.28515625" bestFit="1" customWidth="1"/>
    <col min="12547" max="12547" width="32.140625" bestFit="1" customWidth="1"/>
    <col min="12550" max="12550" width="18.7109375" bestFit="1" customWidth="1"/>
    <col min="12551" max="12551" width="17.28515625" bestFit="1" customWidth="1"/>
    <col min="12552" max="12552" width="18.7109375" bestFit="1" customWidth="1"/>
    <col min="12553" max="12553" width="17.28515625" bestFit="1" customWidth="1"/>
    <col min="12554" max="12554" width="19.7109375" bestFit="1" customWidth="1"/>
    <col min="12555" max="12555" width="15.28515625" bestFit="1" customWidth="1"/>
    <col min="12803" max="12803" width="32.140625" bestFit="1" customWidth="1"/>
    <col min="12806" max="12806" width="18.7109375" bestFit="1" customWidth="1"/>
    <col min="12807" max="12807" width="17.28515625" bestFit="1" customWidth="1"/>
    <col min="12808" max="12808" width="18.7109375" bestFit="1" customWidth="1"/>
    <col min="12809" max="12809" width="17.28515625" bestFit="1" customWidth="1"/>
    <col min="12810" max="12810" width="19.7109375" bestFit="1" customWidth="1"/>
    <col min="12811" max="12811" width="15.28515625" bestFit="1" customWidth="1"/>
    <col min="13059" max="13059" width="32.140625" bestFit="1" customWidth="1"/>
    <col min="13062" max="13062" width="18.7109375" bestFit="1" customWidth="1"/>
    <col min="13063" max="13063" width="17.28515625" bestFit="1" customWidth="1"/>
    <col min="13064" max="13064" width="18.7109375" bestFit="1" customWidth="1"/>
    <col min="13065" max="13065" width="17.28515625" bestFit="1" customWidth="1"/>
    <col min="13066" max="13066" width="19.7109375" bestFit="1" customWidth="1"/>
    <col min="13067" max="13067" width="15.28515625" bestFit="1" customWidth="1"/>
    <col min="13315" max="13315" width="32.140625" bestFit="1" customWidth="1"/>
    <col min="13318" max="13318" width="18.7109375" bestFit="1" customWidth="1"/>
    <col min="13319" max="13319" width="17.28515625" bestFit="1" customWidth="1"/>
    <col min="13320" max="13320" width="18.7109375" bestFit="1" customWidth="1"/>
    <col min="13321" max="13321" width="17.28515625" bestFit="1" customWidth="1"/>
    <col min="13322" max="13322" width="19.7109375" bestFit="1" customWidth="1"/>
    <col min="13323" max="13323" width="15.28515625" bestFit="1" customWidth="1"/>
    <col min="13571" max="13571" width="32.140625" bestFit="1" customWidth="1"/>
    <col min="13574" max="13574" width="18.7109375" bestFit="1" customWidth="1"/>
    <col min="13575" max="13575" width="17.28515625" bestFit="1" customWidth="1"/>
    <col min="13576" max="13576" width="18.7109375" bestFit="1" customWidth="1"/>
    <col min="13577" max="13577" width="17.28515625" bestFit="1" customWidth="1"/>
    <col min="13578" max="13578" width="19.7109375" bestFit="1" customWidth="1"/>
    <col min="13579" max="13579" width="15.28515625" bestFit="1" customWidth="1"/>
    <col min="13827" max="13827" width="32.140625" bestFit="1" customWidth="1"/>
    <col min="13830" max="13830" width="18.7109375" bestFit="1" customWidth="1"/>
    <col min="13831" max="13831" width="17.28515625" bestFit="1" customWidth="1"/>
    <col min="13832" max="13832" width="18.7109375" bestFit="1" customWidth="1"/>
    <col min="13833" max="13833" width="17.28515625" bestFit="1" customWidth="1"/>
    <col min="13834" max="13834" width="19.7109375" bestFit="1" customWidth="1"/>
    <col min="13835" max="13835" width="15.28515625" bestFit="1" customWidth="1"/>
    <col min="14083" max="14083" width="32.140625" bestFit="1" customWidth="1"/>
    <col min="14086" max="14086" width="18.7109375" bestFit="1" customWidth="1"/>
    <col min="14087" max="14087" width="17.28515625" bestFit="1" customWidth="1"/>
    <col min="14088" max="14088" width="18.7109375" bestFit="1" customWidth="1"/>
    <col min="14089" max="14089" width="17.28515625" bestFit="1" customWidth="1"/>
    <col min="14090" max="14090" width="19.7109375" bestFit="1" customWidth="1"/>
    <col min="14091" max="14091" width="15.28515625" bestFit="1" customWidth="1"/>
    <col min="14339" max="14339" width="32.140625" bestFit="1" customWidth="1"/>
    <col min="14342" max="14342" width="18.7109375" bestFit="1" customWidth="1"/>
    <col min="14343" max="14343" width="17.28515625" bestFit="1" customWidth="1"/>
    <col min="14344" max="14344" width="18.7109375" bestFit="1" customWidth="1"/>
    <col min="14345" max="14345" width="17.28515625" bestFit="1" customWidth="1"/>
    <col min="14346" max="14346" width="19.7109375" bestFit="1" customWidth="1"/>
    <col min="14347" max="14347" width="15.28515625" bestFit="1" customWidth="1"/>
    <col min="14595" max="14595" width="32.140625" bestFit="1" customWidth="1"/>
    <col min="14598" max="14598" width="18.7109375" bestFit="1" customWidth="1"/>
    <col min="14599" max="14599" width="17.28515625" bestFit="1" customWidth="1"/>
    <col min="14600" max="14600" width="18.7109375" bestFit="1" customWidth="1"/>
    <col min="14601" max="14601" width="17.28515625" bestFit="1" customWidth="1"/>
    <col min="14602" max="14602" width="19.7109375" bestFit="1" customWidth="1"/>
    <col min="14603" max="14603" width="15.28515625" bestFit="1" customWidth="1"/>
    <col min="14851" max="14851" width="32.140625" bestFit="1" customWidth="1"/>
    <col min="14854" max="14854" width="18.7109375" bestFit="1" customWidth="1"/>
    <col min="14855" max="14855" width="17.28515625" bestFit="1" customWidth="1"/>
    <col min="14856" max="14856" width="18.7109375" bestFit="1" customWidth="1"/>
    <col min="14857" max="14857" width="17.28515625" bestFit="1" customWidth="1"/>
    <col min="14858" max="14858" width="19.7109375" bestFit="1" customWidth="1"/>
    <col min="14859" max="14859" width="15.28515625" bestFit="1" customWidth="1"/>
    <col min="15107" max="15107" width="32.140625" bestFit="1" customWidth="1"/>
    <col min="15110" max="15110" width="18.7109375" bestFit="1" customWidth="1"/>
    <col min="15111" max="15111" width="17.28515625" bestFit="1" customWidth="1"/>
    <col min="15112" max="15112" width="18.7109375" bestFit="1" customWidth="1"/>
    <col min="15113" max="15113" width="17.28515625" bestFit="1" customWidth="1"/>
    <col min="15114" max="15114" width="19.7109375" bestFit="1" customWidth="1"/>
    <col min="15115" max="15115" width="15.28515625" bestFit="1" customWidth="1"/>
    <col min="15363" max="15363" width="32.140625" bestFit="1" customWidth="1"/>
    <col min="15366" max="15366" width="18.7109375" bestFit="1" customWidth="1"/>
    <col min="15367" max="15367" width="17.28515625" bestFit="1" customWidth="1"/>
    <col min="15368" max="15368" width="18.7109375" bestFit="1" customWidth="1"/>
    <col min="15369" max="15369" width="17.28515625" bestFit="1" customWidth="1"/>
    <col min="15370" max="15370" width="19.7109375" bestFit="1" customWidth="1"/>
    <col min="15371" max="15371" width="15.28515625" bestFit="1" customWidth="1"/>
    <col min="15619" max="15619" width="32.140625" bestFit="1" customWidth="1"/>
    <col min="15622" max="15622" width="18.7109375" bestFit="1" customWidth="1"/>
    <col min="15623" max="15623" width="17.28515625" bestFit="1" customWidth="1"/>
    <col min="15624" max="15624" width="18.7109375" bestFit="1" customWidth="1"/>
    <col min="15625" max="15625" width="17.28515625" bestFit="1" customWidth="1"/>
    <col min="15626" max="15626" width="19.7109375" bestFit="1" customWidth="1"/>
    <col min="15627" max="15627" width="15.28515625" bestFit="1" customWidth="1"/>
    <col min="15875" max="15875" width="32.140625" bestFit="1" customWidth="1"/>
    <col min="15878" max="15878" width="18.7109375" bestFit="1" customWidth="1"/>
    <col min="15879" max="15879" width="17.28515625" bestFit="1" customWidth="1"/>
    <col min="15880" max="15880" width="18.7109375" bestFit="1" customWidth="1"/>
    <col min="15881" max="15881" width="17.28515625" bestFit="1" customWidth="1"/>
    <col min="15882" max="15882" width="19.7109375" bestFit="1" customWidth="1"/>
    <col min="15883" max="15883" width="15.28515625" bestFit="1" customWidth="1"/>
    <col min="16131" max="16131" width="32.140625" bestFit="1" customWidth="1"/>
    <col min="16134" max="16134" width="18.7109375" bestFit="1" customWidth="1"/>
    <col min="16135" max="16135" width="17.28515625" bestFit="1" customWidth="1"/>
    <col min="16136" max="16136" width="18.7109375" bestFit="1" customWidth="1"/>
    <col min="16137" max="16137" width="17.28515625" bestFit="1" customWidth="1"/>
    <col min="16138" max="16138" width="19.7109375" bestFit="1" customWidth="1"/>
    <col min="16139" max="16139" width="15.28515625" bestFit="1" customWidth="1"/>
  </cols>
  <sheetData>
    <row r="2" spans="2:12" ht="15.75" thickBot="1"/>
    <row r="3" spans="2:12" ht="15.75" thickBot="1">
      <c r="C3" s="1" t="s">
        <v>0</v>
      </c>
      <c r="D3" s="104" t="s">
        <v>1</v>
      </c>
      <c r="E3" s="105"/>
      <c r="F3" s="2" t="s">
        <v>2</v>
      </c>
      <c r="G3" s="3" t="s">
        <v>3</v>
      </c>
      <c r="H3" s="4" t="s">
        <v>2</v>
      </c>
      <c r="I3" s="5" t="s">
        <v>3</v>
      </c>
      <c r="J3" s="6" t="s">
        <v>4</v>
      </c>
      <c r="K3" s="1" t="s">
        <v>5</v>
      </c>
    </row>
    <row r="4" spans="2:12">
      <c r="B4" s="90">
        <v>2007</v>
      </c>
      <c r="C4" s="7" t="s">
        <v>6</v>
      </c>
      <c r="D4" s="8"/>
      <c r="E4" s="9">
        <v>39122</v>
      </c>
      <c r="F4" s="8">
        <v>0</v>
      </c>
      <c r="G4" s="10"/>
      <c r="H4" s="7">
        <v>0</v>
      </c>
      <c r="I4" s="11"/>
      <c r="J4" s="12"/>
      <c r="K4" s="106">
        <v>0</v>
      </c>
      <c r="L4" s="12"/>
    </row>
    <row r="5" spans="2:12" ht="15.75" thickBot="1">
      <c r="B5" s="91"/>
      <c r="C5" s="13" t="s">
        <v>7</v>
      </c>
      <c r="D5" s="14"/>
      <c r="E5" s="15">
        <v>39122</v>
      </c>
      <c r="F5" s="14"/>
      <c r="G5" s="16">
        <v>11</v>
      </c>
      <c r="H5" s="17"/>
      <c r="I5" s="18">
        <v>11</v>
      </c>
      <c r="J5" s="12"/>
      <c r="K5" s="107"/>
      <c r="L5" s="12"/>
    </row>
    <row r="6" spans="2:12">
      <c r="B6" s="91"/>
      <c r="C6" s="13" t="s">
        <v>6</v>
      </c>
      <c r="D6" s="15">
        <v>39122</v>
      </c>
      <c r="E6" s="15">
        <v>39223</v>
      </c>
      <c r="F6" s="14">
        <v>1079</v>
      </c>
      <c r="G6" s="19"/>
      <c r="H6" s="12"/>
      <c r="I6" s="12"/>
      <c r="J6" s="12"/>
      <c r="K6" s="12"/>
      <c r="L6" s="12"/>
    </row>
    <row r="7" spans="2:12">
      <c r="B7" s="91"/>
      <c r="C7" s="13" t="s">
        <v>7</v>
      </c>
      <c r="D7" s="15">
        <v>39122</v>
      </c>
      <c r="E7" s="15">
        <v>39223</v>
      </c>
      <c r="F7" s="14"/>
      <c r="G7" s="19">
        <v>1238</v>
      </c>
      <c r="H7" s="12"/>
      <c r="I7" s="12"/>
      <c r="J7" s="12"/>
      <c r="K7" s="12"/>
      <c r="L7" s="12"/>
    </row>
    <row r="8" spans="2:12">
      <c r="B8" s="91"/>
      <c r="C8" s="13" t="s">
        <v>6</v>
      </c>
      <c r="D8" s="15">
        <v>39223</v>
      </c>
      <c r="E8" s="15">
        <v>39283</v>
      </c>
      <c r="F8" s="14">
        <v>1271</v>
      </c>
      <c r="G8" s="19"/>
      <c r="H8" s="12"/>
      <c r="I8" s="12"/>
      <c r="J8" s="12"/>
      <c r="K8" s="99" t="s">
        <v>8</v>
      </c>
      <c r="L8" s="12"/>
    </row>
    <row r="9" spans="2:12">
      <c r="B9" s="91"/>
      <c r="C9" s="13" t="s">
        <v>7</v>
      </c>
      <c r="D9" s="15">
        <v>39223</v>
      </c>
      <c r="E9" s="15">
        <v>39283</v>
      </c>
      <c r="F9" s="14"/>
      <c r="G9" s="19">
        <v>1456</v>
      </c>
      <c r="H9" s="12"/>
      <c r="I9" s="12"/>
      <c r="J9" s="12"/>
      <c r="K9" s="99"/>
      <c r="L9" s="12"/>
    </row>
    <row r="10" spans="2:12">
      <c r="B10" s="91"/>
      <c r="C10" s="13" t="s">
        <v>6</v>
      </c>
      <c r="D10" s="15">
        <v>39283</v>
      </c>
      <c r="E10" s="15">
        <v>39345</v>
      </c>
      <c r="F10" s="14">
        <v>2156</v>
      </c>
      <c r="G10" s="19"/>
      <c r="H10" s="12"/>
      <c r="I10" s="12"/>
      <c r="J10" s="12"/>
      <c r="K10" s="99"/>
      <c r="L10" s="12"/>
    </row>
    <row r="11" spans="2:12">
      <c r="B11" s="91"/>
      <c r="C11" s="13" t="s">
        <v>7</v>
      </c>
      <c r="D11" s="15">
        <v>39283</v>
      </c>
      <c r="E11" s="15">
        <v>39345</v>
      </c>
      <c r="F11" s="14"/>
      <c r="G11" s="19">
        <v>2739</v>
      </c>
      <c r="H11" s="12"/>
      <c r="I11" s="12"/>
      <c r="J11" s="12"/>
      <c r="K11" s="99"/>
      <c r="L11" s="12"/>
    </row>
    <row r="12" spans="2:12">
      <c r="B12" s="91"/>
      <c r="C12" s="13" t="s">
        <v>6</v>
      </c>
      <c r="D12" s="15">
        <v>39345</v>
      </c>
      <c r="E12" s="15">
        <v>39407</v>
      </c>
      <c r="F12" s="14">
        <v>2553</v>
      </c>
      <c r="G12" s="19"/>
      <c r="H12" s="12"/>
      <c r="I12" s="12"/>
      <c r="J12" s="12"/>
      <c r="K12" s="12"/>
      <c r="L12" s="12"/>
    </row>
    <row r="13" spans="2:12" ht="15.75" thickBot="1">
      <c r="B13" s="91"/>
      <c r="C13" s="13" t="s">
        <v>7</v>
      </c>
      <c r="D13" s="15">
        <v>39345</v>
      </c>
      <c r="E13" s="15">
        <v>39407</v>
      </c>
      <c r="F13" s="14"/>
      <c r="G13" s="19">
        <v>3190</v>
      </c>
      <c r="H13" s="12"/>
      <c r="I13" s="12"/>
      <c r="J13" s="12"/>
      <c r="K13" s="12"/>
      <c r="L13" s="12"/>
    </row>
    <row r="14" spans="2:12">
      <c r="B14" s="91"/>
      <c r="C14" s="13" t="s">
        <v>6</v>
      </c>
      <c r="D14" s="15">
        <v>39407</v>
      </c>
      <c r="E14" s="15">
        <v>39468</v>
      </c>
      <c r="F14" s="14">
        <v>3334</v>
      </c>
      <c r="G14" s="19"/>
      <c r="H14" s="7">
        <v>3334</v>
      </c>
      <c r="I14" s="10"/>
      <c r="J14" s="20">
        <f>((H4/H14)-1)*-1</f>
        <v>1</v>
      </c>
      <c r="K14" s="108">
        <v>703.85</v>
      </c>
      <c r="L14" s="12"/>
    </row>
    <row r="15" spans="2:12" ht="15.75" thickBot="1">
      <c r="B15" s="92"/>
      <c r="C15" s="17" t="s">
        <v>7</v>
      </c>
      <c r="D15" s="21">
        <v>39407</v>
      </c>
      <c r="E15" s="21">
        <v>39468</v>
      </c>
      <c r="F15" s="22"/>
      <c r="G15" s="18">
        <v>4078</v>
      </c>
      <c r="H15" s="17"/>
      <c r="I15" s="23">
        <v>4078</v>
      </c>
      <c r="J15" s="24">
        <f>((I5/I15)-1)*-1</f>
        <v>0.99730259931338894</v>
      </c>
      <c r="K15" s="109"/>
      <c r="L15" s="12"/>
    </row>
    <row r="16" spans="2:12">
      <c r="B16" s="90">
        <v>2008</v>
      </c>
      <c r="C16" s="25" t="s">
        <v>6</v>
      </c>
      <c r="D16" s="26">
        <v>39468</v>
      </c>
      <c r="E16" s="26">
        <v>39525</v>
      </c>
      <c r="F16" s="27">
        <v>4927</v>
      </c>
      <c r="G16" s="28"/>
      <c r="H16" s="12"/>
      <c r="I16" s="12"/>
      <c r="J16" s="12"/>
      <c r="K16" s="12"/>
      <c r="L16" s="12"/>
    </row>
    <row r="17" spans="2:12">
      <c r="B17" s="91"/>
      <c r="C17" s="29" t="s">
        <v>7</v>
      </c>
      <c r="D17" s="30">
        <v>39468</v>
      </c>
      <c r="E17" s="30">
        <v>39525</v>
      </c>
      <c r="F17" s="31"/>
      <c r="G17" s="32">
        <v>6301</v>
      </c>
      <c r="H17" s="12"/>
      <c r="I17" s="12"/>
      <c r="J17" s="12"/>
      <c r="K17" s="12"/>
      <c r="L17" s="12"/>
    </row>
    <row r="18" spans="2:12">
      <c r="B18" s="91"/>
      <c r="C18" s="29" t="s">
        <v>6</v>
      </c>
      <c r="D18" s="30">
        <v>39525</v>
      </c>
      <c r="E18" s="30">
        <v>39589</v>
      </c>
      <c r="F18" s="31">
        <v>5789</v>
      </c>
      <c r="G18" s="32"/>
      <c r="H18" s="12"/>
      <c r="I18" s="12"/>
      <c r="J18" s="12"/>
      <c r="K18" s="12"/>
      <c r="L18" s="12"/>
    </row>
    <row r="19" spans="2:12">
      <c r="B19" s="91"/>
      <c r="C19" s="29" t="s">
        <v>7</v>
      </c>
      <c r="D19" s="30">
        <v>39525</v>
      </c>
      <c r="E19" s="30">
        <v>39589</v>
      </c>
      <c r="F19" s="31"/>
      <c r="G19" s="32">
        <v>7401</v>
      </c>
      <c r="H19" s="12"/>
      <c r="I19" s="12"/>
      <c r="J19" s="12"/>
      <c r="K19" s="99">
        <f>((K14/K26)-1)+1</f>
        <v>0.53667965443884436</v>
      </c>
      <c r="L19" s="12"/>
    </row>
    <row r="20" spans="2:12">
      <c r="B20" s="91"/>
      <c r="C20" s="29" t="s">
        <v>6</v>
      </c>
      <c r="D20" s="30">
        <v>39589</v>
      </c>
      <c r="E20" s="30">
        <v>39650</v>
      </c>
      <c r="F20" s="31">
        <v>6118</v>
      </c>
      <c r="G20" s="32"/>
      <c r="H20" s="12"/>
      <c r="I20" s="12"/>
      <c r="J20" s="12"/>
      <c r="K20" s="99"/>
      <c r="L20" s="12"/>
    </row>
    <row r="21" spans="2:12">
      <c r="B21" s="91"/>
      <c r="C21" s="29" t="s">
        <v>7</v>
      </c>
      <c r="D21" s="30">
        <v>39589</v>
      </c>
      <c r="E21" s="30">
        <v>39650</v>
      </c>
      <c r="F21" s="31"/>
      <c r="G21" s="32">
        <v>7820</v>
      </c>
      <c r="H21" s="12"/>
      <c r="I21" s="12"/>
      <c r="J21" s="12"/>
      <c r="K21" s="99"/>
      <c r="L21" s="12"/>
    </row>
    <row r="22" spans="2:12">
      <c r="B22" s="91"/>
      <c r="C22" s="29" t="s">
        <v>6</v>
      </c>
      <c r="D22" s="30">
        <v>39650</v>
      </c>
      <c r="E22" s="30">
        <v>39710</v>
      </c>
      <c r="F22" s="31">
        <v>6699</v>
      </c>
      <c r="G22" s="32"/>
      <c r="H22" s="12"/>
      <c r="I22" s="12"/>
      <c r="J22" s="12"/>
      <c r="K22" s="99"/>
      <c r="L22" s="12"/>
    </row>
    <row r="23" spans="2:12">
      <c r="B23" s="91"/>
      <c r="C23" s="29" t="s">
        <v>7</v>
      </c>
      <c r="D23" s="30">
        <v>39650</v>
      </c>
      <c r="E23" s="30">
        <v>39710</v>
      </c>
      <c r="F23" s="31"/>
      <c r="G23" s="32">
        <v>9507</v>
      </c>
      <c r="H23" s="12"/>
      <c r="I23" s="12"/>
      <c r="J23" s="12"/>
      <c r="K23" s="12"/>
      <c r="L23" s="12"/>
    </row>
    <row r="24" spans="2:12">
      <c r="B24" s="91"/>
      <c r="C24" s="29" t="s">
        <v>6</v>
      </c>
      <c r="D24" s="30">
        <v>39710</v>
      </c>
      <c r="E24" s="30">
        <v>39771</v>
      </c>
      <c r="F24" s="31">
        <v>7372</v>
      </c>
      <c r="G24" s="32"/>
      <c r="H24" s="12"/>
      <c r="I24" s="12"/>
      <c r="J24" s="12"/>
      <c r="K24" s="12"/>
      <c r="L24" s="12"/>
    </row>
    <row r="25" spans="2:12" ht="15.75" thickBot="1">
      <c r="B25" s="91"/>
      <c r="C25" s="29" t="s">
        <v>7</v>
      </c>
      <c r="D25" s="30">
        <v>39710</v>
      </c>
      <c r="E25" s="30">
        <v>39771</v>
      </c>
      <c r="F25" s="31"/>
      <c r="G25" s="32">
        <v>10510</v>
      </c>
      <c r="H25" s="12"/>
      <c r="I25" s="12"/>
      <c r="J25" s="12"/>
      <c r="K25" s="12"/>
      <c r="L25" s="12"/>
    </row>
    <row r="26" spans="2:12">
      <c r="B26" s="91"/>
      <c r="C26" s="29" t="s">
        <v>6</v>
      </c>
      <c r="D26" s="30">
        <v>39771</v>
      </c>
      <c r="E26" s="30">
        <v>39834</v>
      </c>
      <c r="F26" s="31">
        <v>8763</v>
      </c>
      <c r="G26" s="32"/>
      <c r="H26" s="25">
        <f>F26-F14</f>
        <v>5429</v>
      </c>
      <c r="I26" s="33"/>
      <c r="J26" s="34">
        <f>((H14/H26)-1)*-1</f>
        <v>0.38589058758519068</v>
      </c>
      <c r="K26" s="110">
        <v>1311.49</v>
      </c>
      <c r="L26" s="12"/>
    </row>
    <row r="27" spans="2:12" ht="15.75" thickBot="1">
      <c r="B27" s="92"/>
      <c r="C27" s="35" t="s">
        <v>7</v>
      </c>
      <c r="D27" s="36">
        <v>39771</v>
      </c>
      <c r="E27" s="36">
        <v>39834</v>
      </c>
      <c r="F27" s="37"/>
      <c r="G27" s="38">
        <v>12584</v>
      </c>
      <c r="H27" s="35"/>
      <c r="I27" s="39">
        <f>G27-G15</f>
        <v>8506</v>
      </c>
      <c r="J27" s="40">
        <f>((I15/I27)-1)*-1</f>
        <v>0.52057371267340702</v>
      </c>
      <c r="K27" s="111"/>
      <c r="L27" s="12"/>
    </row>
    <row r="28" spans="2:12">
      <c r="B28" s="90">
        <v>2009</v>
      </c>
      <c r="C28" s="41" t="s">
        <v>6</v>
      </c>
      <c r="D28" s="42">
        <v>39834</v>
      </c>
      <c r="E28" s="42">
        <v>39891</v>
      </c>
      <c r="F28" s="43">
        <v>9411</v>
      </c>
      <c r="G28" s="44"/>
      <c r="H28" s="45"/>
      <c r="I28" s="45"/>
      <c r="J28" s="12"/>
      <c r="K28" s="12"/>
      <c r="L28" s="12"/>
    </row>
    <row r="29" spans="2:12">
      <c r="B29" s="91"/>
      <c r="C29" s="46" t="s">
        <v>7</v>
      </c>
      <c r="D29" s="47">
        <v>39834</v>
      </c>
      <c r="E29" s="47">
        <v>39891</v>
      </c>
      <c r="F29" s="48"/>
      <c r="G29" s="49">
        <v>14136</v>
      </c>
      <c r="H29" s="45"/>
      <c r="I29" s="45"/>
      <c r="J29" s="12"/>
      <c r="K29" s="12"/>
      <c r="L29" s="12"/>
    </row>
    <row r="30" spans="2:12">
      <c r="B30" s="91"/>
      <c r="C30" s="46" t="s">
        <v>6</v>
      </c>
      <c r="D30" s="47">
        <v>39891</v>
      </c>
      <c r="E30" s="47">
        <v>39952</v>
      </c>
      <c r="F30" s="48">
        <v>10237</v>
      </c>
      <c r="G30" s="49"/>
      <c r="H30" s="45"/>
      <c r="I30" s="45"/>
      <c r="J30" s="12"/>
      <c r="K30" s="12"/>
      <c r="L30" s="12"/>
    </row>
    <row r="31" spans="2:12">
      <c r="B31" s="91"/>
      <c r="C31" s="46" t="s">
        <v>7</v>
      </c>
      <c r="D31" s="47">
        <v>39891</v>
      </c>
      <c r="E31" s="47">
        <v>39952</v>
      </c>
      <c r="F31" s="48"/>
      <c r="G31" s="49">
        <v>15581</v>
      </c>
      <c r="H31" s="45"/>
      <c r="I31" s="45"/>
      <c r="J31" s="12"/>
      <c r="K31" s="99">
        <f>((K26/K38)-1)*-1</f>
        <v>5.6346236868614175E-2</v>
      </c>
      <c r="L31" s="12"/>
    </row>
    <row r="32" spans="2:12">
      <c r="B32" s="91"/>
      <c r="C32" s="46" t="s">
        <v>6</v>
      </c>
      <c r="D32" s="47">
        <v>39952</v>
      </c>
      <c r="E32" s="47">
        <v>40016</v>
      </c>
      <c r="F32" s="48">
        <v>10584</v>
      </c>
      <c r="G32" s="49"/>
      <c r="H32" s="45"/>
      <c r="I32" s="45"/>
      <c r="J32" s="12"/>
      <c r="K32" s="99"/>
      <c r="L32" s="12"/>
    </row>
    <row r="33" spans="2:12">
      <c r="B33" s="91"/>
      <c r="C33" s="46" t="s">
        <v>7</v>
      </c>
      <c r="D33" s="47">
        <v>39952</v>
      </c>
      <c r="E33" s="47">
        <v>40016</v>
      </c>
      <c r="F33" s="48"/>
      <c r="G33" s="49">
        <v>16188</v>
      </c>
      <c r="H33" s="45"/>
      <c r="I33" s="45"/>
      <c r="J33" s="12"/>
      <c r="K33" s="99"/>
      <c r="L33" s="12"/>
    </row>
    <row r="34" spans="2:12">
      <c r="B34" s="91"/>
      <c r="C34" s="46" t="s">
        <v>6</v>
      </c>
      <c r="D34" s="47">
        <v>40016</v>
      </c>
      <c r="E34" s="47">
        <v>40077</v>
      </c>
      <c r="F34" s="48">
        <v>11661</v>
      </c>
      <c r="G34" s="49"/>
      <c r="H34" s="45"/>
      <c r="I34" s="45"/>
      <c r="J34" s="12"/>
      <c r="K34" s="99"/>
      <c r="L34" s="12"/>
    </row>
    <row r="35" spans="2:12">
      <c r="B35" s="91"/>
      <c r="C35" s="46" t="s">
        <v>7</v>
      </c>
      <c r="D35" s="47">
        <v>40016</v>
      </c>
      <c r="E35" s="47">
        <v>40077</v>
      </c>
      <c r="F35" s="48"/>
      <c r="G35" s="49">
        <v>17200</v>
      </c>
      <c r="H35" s="45"/>
      <c r="I35" s="45"/>
      <c r="J35" s="12"/>
      <c r="K35" s="12"/>
      <c r="L35" s="12"/>
    </row>
    <row r="36" spans="2:12">
      <c r="B36" s="91"/>
      <c r="C36" s="46" t="s">
        <v>6</v>
      </c>
      <c r="D36" s="47">
        <v>40077</v>
      </c>
      <c r="E36" s="47">
        <v>40136</v>
      </c>
      <c r="F36" s="48">
        <v>12367</v>
      </c>
      <c r="G36" s="49"/>
      <c r="H36" s="45"/>
      <c r="I36" s="45"/>
      <c r="J36" s="12"/>
      <c r="K36" s="12"/>
      <c r="L36" s="12"/>
    </row>
    <row r="37" spans="2:12" ht="15.75" thickBot="1">
      <c r="B37" s="91"/>
      <c r="C37" s="46" t="s">
        <v>7</v>
      </c>
      <c r="D37" s="47">
        <v>40077</v>
      </c>
      <c r="E37" s="47">
        <v>40136</v>
      </c>
      <c r="F37" s="48"/>
      <c r="G37" s="49">
        <v>18294</v>
      </c>
      <c r="H37" s="45"/>
      <c r="I37" s="45"/>
      <c r="J37" s="12"/>
      <c r="K37" s="12"/>
      <c r="L37" s="12"/>
    </row>
    <row r="38" spans="2:12">
      <c r="B38" s="91"/>
      <c r="C38" s="46" t="s">
        <v>6</v>
      </c>
      <c r="D38" s="47">
        <v>40136</v>
      </c>
      <c r="E38" s="47">
        <v>40198</v>
      </c>
      <c r="F38" s="48">
        <v>13851</v>
      </c>
      <c r="G38" s="49"/>
      <c r="H38" s="41">
        <f>F38-F26</f>
        <v>5088</v>
      </c>
      <c r="I38" s="50"/>
      <c r="J38" s="51">
        <f>((H26/H38)-1)*-1</f>
        <v>-6.7020440251572388E-2</v>
      </c>
      <c r="K38" s="100">
        <v>1389.8</v>
      </c>
      <c r="L38" s="12"/>
    </row>
    <row r="39" spans="2:12" ht="15.75" thickBot="1">
      <c r="B39" s="92"/>
      <c r="C39" s="52" t="s">
        <v>7</v>
      </c>
      <c r="D39" s="53">
        <v>40136</v>
      </c>
      <c r="E39" s="53">
        <v>40198</v>
      </c>
      <c r="F39" s="54"/>
      <c r="G39" s="55">
        <v>20594</v>
      </c>
      <c r="H39" s="52"/>
      <c r="I39" s="56">
        <f>G39-G27</f>
        <v>8010</v>
      </c>
      <c r="J39" s="57">
        <f>((I27/I39)-1)*-1</f>
        <v>-6.1922596754057535E-2</v>
      </c>
      <c r="K39" s="101"/>
      <c r="L39" s="12"/>
    </row>
    <row r="40" spans="2:12">
      <c r="B40" s="90">
        <v>2010</v>
      </c>
      <c r="C40" s="58" t="s">
        <v>6</v>
      </c>
      <c r="D40" s="59">
        <v>40197</v>
      </c>
      <c r="E40" s="59">
        <v>40255</v>
      </c>
      <c r="F40" s="60">
        <v>15025</v>
      </c>
      <c r="G40" s="61"/>
      <c r="H40" s="45"/>
      <c r="I40" s="45"/>
      <c r="J40" s="12"/>
      <c r="K40" s="12"/>
      <c r="L40" s="12"/>
    </row>
    <row r="41" spans="2:12">
      <c r="B41" s="91"/>
      <c r="C41" s="62" t="s">
        <v>7</v>
      </c>
      <c r="D41" s="63">
        <v>40188</v>
      </c>
      <c r="E41" s="63">
        <v>40255</v>
      </c>
      <c r="F41" s="64"/>
      <c r="G41" s="65">
        <v>21370</v>
      </c>
      <c r="H41" s="12"/>
      <c r="I41" s="12"/>
      <c r="J41" s="12"/>
      <c r="K41" s="12"/>
      <c r="L41" s="12"/>
    </row>
    <row r="42" spans="2:12">
      <c r="B42" s="91"/>
      <c r="C42" s="62" t="s">
        <v>6</v>
      </c>
      <c r="D42" s="63">
        <v>40256</v>
      </c>
      <c r="E42" s="63">
        <v>40316</v>
      </c>
      <c r="F42" s="64">
        <v>15827</v>
      </c>
      <c r="G42" s="65"/>
      <c r="H42" s="12"/>
      <c r="I42" s="12"/>
      <c r="J42" s="12"/>
      <c r="K42" s="12"/>
      <c r="L42" s="12"/>
    </row>
    <row r="43" spans="2:12">
      <c r="B43" s="91"/>
      <c r="C43" s="62" t="s">
        <v>7</v>
      </c>
      <c r="D43" s="63">
        <v>40256</v>
      </c>
      <c r="E43" s="63">
        <v>40316</v>
      </c>
      <c r="F43" s="64"/>
      <c r="G43" s="65">
        <v>21900</v>
      </c>
      <c r="H43" s="12"/>
      <c r="I43" s="12"/>
      <c r="J43" s="12"/>
      <c r="K43" s="99">
        <f>((K38/K50)-1)*-1</f>
        <v>1.385764866993533E-2</v>
      </c>
      <c r="L43" s="12"/>
    </row>
    <row r="44" spans="2:12">
      <c r="B44" s="91"/>
      <c r="C44" s="62" t="s">
        <v>6</v>
      </c>
      <c r="D44" s="63">
        <v>40317</v>
      </c>
      <c r="E44" s="63">
        <v>40377</v>
      </c>
      <c r="F44" s="64">
        <v>16233</v>
      </c>
      <c r="G44" s="65"/>
      <c r="H44" s="12"/>
      <c r="I44" s="12"/>
      <c r="J44" s="12"/>
      <c r="K44" s="99"/>
      <c r="L44" s="12"/>
    </row>
    <row r="45" spans="2:12">
      <c r="B45" s="91"/>
      <c r="C45" s="62" t="s">
        <v>7</v>
      </c>
      <c r="D45" s="63">
        <v>40317</v>
      </c>
      <c r="E45" s="63">
        <v>40377</v>
      </c>
      <c r="F45" s="64"/>
      <c r="G45" s="65">
        <v>22169</v>
      </c>
      <c r="H45" s="12"/>
      <c r="I45" s="12"/>
      <c r="J45" s="12"/>
      <c r="K45" s="99"/>
      <c r="L45" s="12"/>
    </row>
    <row r="46" spans="2:12">
      <c r="B46" s="91"/>
      <c r="C46" s="62" t="s">
        <v>6</v>
      </c>
      <c r="D46" s="63">
        <v>40378</v>
      </c>
      <c r="E46" s="63">
        <v>40438</v>
      </c>
      <c r="F46" s="64">
        <v>17298</v>
      </c>
      <c r="G46" s="65"/>
      <c r="H46" s="12"/>
      <c r="I46" s="12"/>
      <c r="J46" s="12"/>
      <c r="K46" s="99"/>
      <c r="L46" s="12"/>
    </row>
    <row r="47" spans="2:12">
      <c r="B47" s="91"/>
      <c r="C47" s="62" t="s">
        <v>7</v>
      </c>
      <c r="D47" s="63">
        <v>40378</v>
      </c>
      <c r="E47" s="63">
        <v>40438</v>
      </c>
      <c r="F47" s="64"/>
      <c r="G47" s="65">
        <v>24478</v>
      </c>
      <c r="H47" s="12"/>
      <c r="I47" s="12"/>
      <c r="J47" s="12"/>
      <c r="K47" s="12"/>
      <c r="L47" s="12"/>
    </row>
    <row r="48" spans="2:12">
      <c r="B48" s="91"/>
      <c r="C48" s="62" t="s">
        <v>6</v>
      </c>
      <c r="D48" s="63">
        <v>40439</v>
      </c>
      <c r="E48" s="63">
        <v>40499</v>
      </c>
      <c r="F48" s="64">
        <v>18065</v>
      </c>
      <c r="G48" s="65"/>
      <c r="H48" s="12"/>
      <c r="I48" s="12"/>
      <c r="J48" s="12"/>
      <c r="K48" s="12"/>
      <c r="L48" s="12"/>
    </row>
    <row r="49" spans="2:12" ht="15.75" thickBot="1">
      <c r="B49" s="91"/>
      <c r="C49" s="62" t="s">
        <v>7</v>
      </c>
      <c r="D49" s="63">
        <v>40439</v>
      </c>
      <c r="E49" s="63">
        <v>40499</v>
      </c>
      <c r="F49" s="64"/>
      <c r="G49" s="65">
        <v>25526</v>
      </c>
      <c r="H49" s="12"/>
      <c r="I49" s="12"/>
      <c r="J49" s="12"/>
      <c r="K49" s="12"/>
      <c r="L49" s="12"/>
    </row>
    <row r="50" spans="2:12" ht="15.75" thickBot="1">
      <c r="B50" s="91"/>
      <c r="C50" s="62" t="s">
        <v>6</v>
      </c>
      <c r="D50" s="63">
        <v>40500</v>
      </c>
      <c r="E50" s="63">
        <v>40560</v>
      </c>
      <c r="F50" s="64">
        <v>19275</v>
      </c>
      <c r="G50" s="70" t="s">
        <v>10</v>
      </c>
      <c r="H50" s="58">
        <f>F50-F38</f>
        <v>5424</v>
      </c>
      <c r="I50" s="66"/>
      <c r="J50" s="67">
        <f>((H38/H50)-1)*-1</f>
        <v>6.1946902654867242E-2</v>
      </c>
      <c r="K50" s="102">
        <v>1409.33</v>
      </c>
      <c r="L50" s="12"/>
    </row>
    <row r="51" spans="2:12" ht="15.75" thickBot="1">
      <c r="B51" s="92"/>
      <c r="C51" s="68" t="s">
        <v>7</v>
      </c>
      <c r="D51" s="69">
        <v>40500</v>
      </c>
      <c r="E51" s="69">
        <v>40560</v>
      </c>
      <c r="F51" s="70" t="s">
        <v>10</v>
      </c>
      <c r="G51" s="71">
        <v>26950</v>
      </c>
      <c r="H51" s="68"/>
      <c r="I51" s="72">
        <f>G51-G39</f>
        <v>6356</v>
      </c>
      <c r="J51" s="73">
        <f>((I39/I51)-1)*-1</f>
        <v>-0.26022655758338575</v>
      </c>
      <c r="K51" s="103"/>
      <c r="L51" s="12"/>
    </row>
    <row r="52" spans="2:12">
      <c r="B52" s="90">
        <v>2011</v>
      </c>
      <c r="C52" s="74" t="s">
        <v>6</v>
      </c>
      <c r="D52" s="75"/>
      <c r="E52" s="75"/>
      <c r="F52" s="76"/>
      <c r="G52" s="77"/>
    </row>
    <row r="53" spans="2:12">
      <c r="B53" s="91"/>
      <c r="C53" s="78" t="s">
        <v>7</v>
      </c>
      <c r="D53" s="79"/>
      <c r="E53" s="79"/>
      <c r="F53" s="80"/>
      <c r="G53" s="81"/>
    </row>
    <row r="54" spans="2:12" ht="15.75" thickBot="1">
      <c r="B54" s="91"/>
      <c r="C54" s="78" t="s">
        <v>6</v>
      </c>
      <c r="D54" s="79"/>
      <c r="E54" s="79"/>
      <c r="F54" s="80"/>
      <c r="G54" s="81"/>
    </row>
    <row r="55" spans="2:12">
      <c r="B55" s="91"/>
      <c r="C55" s="78" t="s">
        <v>7</v>
      </c>
      <c r="D55" s="79"/>
      <c r="E55" s="79"/>
      <c r="F55" s="80"/>
      <c r="G55" s="81"/>
      <c r="H55" s="93" t="s">
        <v>9</v>
      </c>
      <c r="I55" s="94"/>
      <c r="K55" s="99" t="e">
        <f>((K50/K62)-1)*-1</f>
        <v>#DIV/0!</v>
      </c>
    </row>
    <row r="56" spans="2:12">
      <c r="B56" s="91"/>
      <c r="C56" s="78" t="s">
        <v>6</v>
      </c>
      <c r="D56" s="79"/>
      <c r="E56" s="79"/>
      <c r="F56" s="80"/>
      <c r="G56" s="81"/>
      <c r="H56" s="95"/>
      <c r="I56" s="96"/>
      <c r="K56" s="99"/>
    </row>
    <row r="57" spans="2:12" ht="15.75" thickBot="1">
      <c r="B57" s="91"/>
      <c r="C57" s="78" t="s">
        <v>7</v>
      </c>
      <c r="D57" s="79"/>
      <c r="E57" s="79"/>
      <c r="F57" s="80"/>
      <c r="G57" s="81"/>
      <c r="H57" s="97"/>
      <c r="I57" s="98"/>
      <c r="K57" s="99"/>
    </row>
    <row r="58" spans="2:12">
      <c r="B58" s="91"/>
      <c r="C58" s="78" t="s">
        <v>6</v>
      </c>
      <c r="D58" s="79"/>
      <c r="E58" s="79"/>
      <c r="F58" s="80"/>
      <c r="G58" s="81"/>
      <c r="K58" s="99"/>
    </row>
    <row r="59" spans="2:12">
      <c r="B59" s="91"/>
      <c r="C59" s="78" t="s">
        <v>7</v>
      </c>
      <c r="D59" s="79"/>
      <c r="E59" s="79"/>
      <c r="F59" s="80"/>
      <c r="G59" s="81"/>
    </row>
    <row r="60" spans="2:12">
      <c r="B60" s="91"/>
      <c r="C60" s="78" t="s">
        <v>6</v>
      </c>
      <c r="D60" s="79"/>
      <c r="E60" s="79"/>
      <c r="F60" s="80"/>
      <c r="G60" s="81"/>
    </row>
    <row r="61" spans="2:12" ht="15.75" thickBot="1">
      <c r="B61" s="91"/>
      <c r="C61" s="78" t="s">
        <v>7</v>
      </c>
      <c r="D61" s="79"/>
      <c r="E61" s="79"/>
      <c r="F61" s="80"/>
      <c r="G61" s="81"/>
    </row>
    <row r="62" spans="2:12">
      <c r="B62" s="91"/>
      <c r="C62" s="78" t="s">
        <v>6</v>
      </c>
      <c r="D62" s="79"/>
      <c r="E62" s="79"/>
      <c r="F62" s="80"/>
      <c r="G62" s="81"/>
      <c r="H62" s="74">
        <f>F62-F50</f>
        <v>-19275</v>
      </c>
      <c r="I62" s="82"/>
      <c r="J62" s="83">
        <f>((H50/H62)-1)*-1</f>
        <v>1.2814007782101167</v>
      </c>
      <c r="K62" s="77"/>
    </row>
    <row r="63" spans="2:12" ht="15.75" thickBot="1">
      <c r="B63" s="92"/>
      <c r="C63" s="84" t="s">
        <v>7</v>
      </c>
      <c r="D63" s="85"/>
      <c r="E63" s="85"/>
      <c r="F63" s="86"/>
      <c r="G63" s="87"/>
      <c r="H63" s="84"/>
      <c r="I63" s="88">
        <f>G63-G51</f>
        <v>-26950</v>
      </c>
      <c r="J63" s="89">
        <f>((I51/I63)-1)*-1</f>
        <v>1.235844155844156</v>
      </c>
      <c r="K63" s="87"/>
    </row>
  </sheetData>
  <mergeCells count="17">
    <mergeCell ref="B16:B27"/>
    <mergeCell ref="K19:K22"/>
    <mergeCell ref="K26:K27"/>
    <mergeCell ref="D3:E3"/>
    <mergeCell ref="B4:B15"/>
    <mergeCell ref="K4:K5"/>
    <mergeCell ref="K8:K11"/>
    <mergeCell ref="K14:K15"/>
    <mergeCell ref="B52:B63"/>
    <mergeCell ref="H55:I57"/>
    <mergeCell ref="K55:K58"/>
    <mergeCell ref="B28:B39"/>
    <mergeCell ref="K31:K34"/>
    <mergeCell ref="K38:K39"/>
    <mergeCell ref="B40:B51"/>
    <mergeCell ref="K43:K46"/>
    <mergeCell ref="K50:K5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Consommation EDF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2011-01-02T07:47:04Z</dcterms:modified>
</cp:coreProperties>
</file>